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brun\AppData\Local\Microsoft\Windows\INetCache\Content.Outlook\1FMZYAH8\"/>
    </mc:Choice>
  </mc:AlternateContent>
  <xr:revisionPtr revIDLastSave="0" documentId="8_{FB7A766B-3C6A-4C2D-A26A-CFEEE73F9BE4}" xr6:coauthVersionLast="47" xr6:coauthVersionMax="47" xr10:uidLastSave="{00000000-0000-0000-0000-000000000000}"/>
  <bookViews>
    <workbookView xWindow="-110" yWindow="-110" windowWidth="19420" windowHeight="10420" xr2:uid="{0F246DAC-FE9B-4626-8C97-95BB43BE40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G28" i="1"/>
  <c r="E28" i="1"/>
  <c r="I16" i="1"/>
  <c r="G16" i="1"/>
  <c r="E16" i="1"/>
  <c r="E18" i="1" s="1"/>
  <c r="I13" i="1"/>
  <c r="I14" i="1" s="1"/>
  <c r="G13" i="1"/>
  <c r="G10" i="1"/>
  <c r="G14" i="1" s="1"/>
  <c r="G18" i="1" s="1"/>
  <c r="I18" i="1" l="1"/>
  <c r="I41" i="1" l="1"/>
  <c r="G35" i="1"/>
  <c r="G41" i="1" l="1"/>
  <c r="E35" i="1"/>
  <c r="E41" i="1" s="1"/>
</calcChain>
</file>

<file path=xl/sharedStrings.xml><?xml version="1.0" encoding="utf-8"?>
<sst xmlns="http://schemas.openxmlformats.org/spreadsheetml/2006/main" count="30" uniqueCount="27">
  <si>
    <t>2020</t>
  </si>
  <si>
    <t>2019</t>
  </si>
  <si>
    <t>Rekstrartekjur:</t>
  </si>
  <si>
    <t>Árgjöld</t>
  </si>
  <si>
    <t>Rekstrargjöld:</t>
  </si>
  <si>
    <t>Stjórnarkostnaður</t>
  </si>
  <si>
    <t>Ferðakostnaður</t>
  </si>
  <si>
    <t>Ársfundur</t>
  </si>
  <si>
    <t>Vefur samtakanna</t>
  </si>
  <si>
    <t>Annar kostnaður</t>
  </si>
  <si>
    <t>Fjármagnsliði</t>
  </si>
  <si>
    <t>Afkoma ársins</t>
  </si>
  <si>
    <t>Efnahagsreikningur</t>
  </si>
  <si>
    <t>Eignir</t>
  </si>
  <si>
    <t>Veltufjármunir:</t>
  </si>
  <si>
    <t>Bankareikningur</t>
  </si>
  <si>
    <t>Aðrar skammtímakröfur</t>
  </si>
  <si>
    <t xml:space="preserve">Eignir samtals   </t>
  </si>
  <si>
    <t>Eigið fé og skuldir</t>
  </si>
  <si>
    <t>Eigið fé:</t>
  </si>
  <si>
    <t>Eiginfjárreikningur</t>
  </si>
  <si>
    <t>Skuldir:</t>
  </si>
  <si>
    <t>Viðskiptareikningur hjá sambandinu</t>
  </si>
  <si>
    <t xml:space="preserve">Eigið fé og skuldir samtals  </t>
  </si>
  <si>
    <t>Reykjavík __________________2021</t>
  </si>
  <si>
    <t xml:space="preserve">Valur Rafn Halldórsson </t>
  </si>
  <si>
    <t>Ársreikningur Samtaka sveitarfélaga á köldum svæðum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</si>
</sst>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@\ *."/>
    <numFmt numFmtId="166" formatCode="#,##0_)\ ;\ \(\ \ #,##0\ \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2" borderId="1" xfId="0" applyFont="1" applyFill="1" applyBorder="1" applyAlignment="1"/>
    <xf numFmtId="1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166" fontId="5" fillId="2" borderId="2" xfId="0" applyNumberFormat="1" applyFont="1" applyFill="1" applyBorder="1" applyAlignment="1">
      <alignment vertical="center"/>
    </xf>
    <xf numFmtId="167" fontId="5" fillId="2" borderId="0" xfId="1" applyNumberFormat="1" applyFont="1" applyFill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right" vertical="center"/>
    </xf>
    <xf numFmtId="166" fontId="5" fillId="2" borderId="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C688-C217-4851-9505-AA8A1C04E9B8}">
  <dimension ref="A1:T44"/>
  <sheetViews>
    <sheetView tabSelected="1" topLeftCell="A24" workbookViewId="0">
      <selection activeCell="I36" sqref="I36"/>
    </sheetView>
  </sheetViews>
  <sheetFormatPr defaultColWidth="9.1796875" defaultRowHeight="14.5" x14ac:dyDescent="0.35"/>
  <cols>
    <col min="1" max="1" width="9.1796875" style="1"/>
    <col min="2" max="2" width="17.453125" style="1" bestFit="1" customWidth="1"/>
    <col min="3" max="3" width="18" style="1" customWidth="1"/>
    <col min="4" max="4" width="0.81640625" style="1" customWidth="1"/>
    <col min="5" max="5" width="13.26953125" style="1" customWidth="1"/>
    <col min="6" max="6" width="0.81640625" style="1" customWidth="1"/>
    <col min="7" max="7" width="13.26953125" style="1" customWidth="1"/>
    <col min="8" max="8" width="0.81640625" style="1" customWidth="1"/>
    <col min="9" max="9" width="13.26953125" style="1" customWidth="1"/>
    <col min="10" max="20" width="9.1796875" style="36"/>
    <col min="21" max="16384" width="9.1796875" style="1"/>
  </cols>
  <sheetData>
    <row r="1" spans="1:20" ht="21" x14ac:dyDescent="0.3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1"/>
      <c r="M1" s="21"/>
      <c r="N1" s="21"/>
      <c r="O1" s="21"/>
      <c r="P1" s="21"/>
      <c r="Q1" s="21"/>
      <c r="R1" s="21"/>
      <c r="S1" s="21"/>
      <c r="T1" s="21"/>
    </row>
    <row r="2" spans="1:20" ht="18.5" x14ac:dyDescent="0.45">
      <c r="A2" s="2" t="s">
        <v>2</v>
      </c>
      <c r="B2" s="2"/>
      <c r="C2" s="2"/>
      <c r="D2" s="2"/>
      <c r="E2" s="2"/>
      <c r="F2" s="2"/>
      <c r="G2" s="2"/>
      <c r="H2" s="2"/>
      <c r="I2" s="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40" customFormat="1" x14ac:dyDescent="0.35">
      <c r="A3" s="37"/>
      <c r="B3" s="37"/>
      <c r="C3" s="38"/>
      <c r="D3" s="38"/>
      <c r="E3" s="39" t="s">
        <v>0</v>
      </c>
      <c r="F3" s="38"/>
      <c r="G3" s="39" t="s">
        <v>1</v>
      </c>
      <c r="H3" s="38"/>
      <c r="I3" s="39">
        <v>2018</v>
      </c>
      <c r="J3" s="38"/>
      <c r="K3" s="39"/>
      <c r="L3" s="38"/>
      <c r="M3" s="39"/>
      <c r="N3" s="38"/>
      <c r="O3" s="39"/>
      <c r="P3" s="38"/>
      <c r="Q3" s="39"/>
      <c r="R3" s="38"/>
      <c r="S3" s="39"/>
      <c r="T3" s="38"/>
    </row>
    <row r="4" spans="1:20" x14ac:dyDescent="0.35">
      <c r="A4" s="6"/>
      <c r="B4" s="6"/>
      <c r="C4" s="5"/>
      <c r="D4" s="5"/>
      <c r="E4" s="5"/>
      <c r="F4" s="5"/>
      <c r="G4" s="5"/>
      <c r="H4" s="5"/>
      <c r="I4" s="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35">
      <c r="A5" s="6"/>
      <c r="B5" s="44" t="s">
        <v>3</v>
      </c>
      <c r="C5" s="44"/>
      <c r="D5" s="7"/>
      <c r="E5" s="8">
        <v>690000</v>
      </c>
      <c r="F5" s="7"/>
      <c r="G5" s="8">
        <v>720000</v>
      </c>
      <c r="H5" s="7"/>
      <c r="I5" s="8">
        <v>750000</v>
      </c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</row>
    <row r="6" spans="1:20" x14ac:dyDescent="0.35">
      <c r="A6" s="6"/>
      <c r="B6" s="6"/>
      <c r="C6" s="5"/>
      <c r="D6" s="5"/>
      <c r="E6" s="9">
        <v>690000</v>
      </c>
      <c r="F6" s="5"/>
      <c r="G6" s="9">
        <v>720000</v>
      </c>
      <c r="H6" s="5"/>
      <c r="I6" s="9">
        <v>750000</v>
      </c>
      <c r="J6" s="24"/>
      <c r="K6" s="25"/>
      <c r="L6" s="24"/>
      <c r="M6" s="25"/>
      <c r="N6" s="24"/>
      <c r="O6" s="25"/>
      <c r="P6" s="24"/>
      <c r="Q6" s="25"/>
      <c r="R6" s="24"/>
      <c r="S6" s="25"/>
      <c r="T6" s="24"/>
    </row>
    <row r="7" spans="1:20" x14ac:dyDescent="0.35">
      <c r="A7" s="4" t="s">
        <v>4</v>
      </c>
      <c r="B7" s="4"/>
      <c r="C7" s="5"/>
      <c r="D7" s="5"/>
      <c r="E7" s="5"/>
      <c r="F7" s="5"/>
      <c r="G7" s="5"/>
      <c r="H7" s="5"/>
      <c r="I7" s="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35">
      <c r="A8" s="6"/>
      <c r="B8" s="6"/>
      <c r="C8" s="5"/>
      <c r="D8" s="5"/>
      <c r="E8" s="5"/>
      <c r="F8" s="5"/>
      <c r="G8" s="5"/>
      <c r="H8" s="5"/>
      <c r="I8" s="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x14ac:dyDescent="0.35">
      <c r="A9" s="6"/>
      <c r="B9" s="44" t="s">
        <v>5</v>
      </c>
      <c r="C9" s="44"/>
      <c r="D9" s="7"/>
      <c r="E9" s="8">
        <v>0</v>
      </c>
      <c r="F9" s="7"/>
      <c r="G9" s="8">
        <v>0</v>
      </c>
      <c r="H9" s="7"/>
      <c r="I9" s="8">
        <v>0</v>
      </c>
      <c r="J9" s="26"/>
      <c r="K9" s="25"/>
      <c r="L9" s="26"/>
      <c r="M9" s="25"/>
      <c r="N9" s="26"/>
      <c r="O9" s="25"/>
      <c r="P9" s="26"/>
      <c r="Q9" s="25"/>
      <c r="R9" s="26"/>
      <c r="S9" s="25"/>
      <c r="T9" s="26"/>
    </row>
    <row r="10" spans="1:20" x14ac:dyDescent="0.35">
      <c r="A10" s="6"/>
      <c r="B10" s="44" t="s">
        <v>6</v>
      </c>
      <c r="C10" s="44" t="s">
        <v>6</v>
      </c>
      <c r="D10" s="7"/>
      <c r="E10" s="8">
        <v>0</v>
      </c>
      <c r="F10" s="7"/>
      <c r="G10" s="8">
        <f>35702+18800</f>
        <v>54502</v>
      </c>
      <c r="H10" s="7"/>
      <c r="I10" s="8">
        <v>0</v>
      </c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</row>
    <row r="11" spans="1:20" x14ac:dyDescent="0.35">
      <c r="A11" s="6"/>
      <c r="B11" s="44" t="s">
        <v>7</v>
      </c>
      <c r="C11" s="44"/>
      <c r="D11" s="7"/>
      <c r="E11" s="8">
        <v>0</v>
      </c>
      <c r="F11" s="7"/>
      <c r="G11" s="8">
        <v>40035</v>
      </c>
      <c r="H11" s="7"/>
      <c r="I11" s="8">
        <v>0</v>
      </c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</row>
    <row r="12" spans="1:20" x14ac:dyDescent="0.35">
      <c r="A12" s="6"/>
      <c r="B12" s="44" t="s">
        <v>8</v>
      </c>
      <c r="C12" s="44"/>
      <c r="D12" s="7"/>
      <c r="E12" s="8">
        <v>30817</v>
      </c>
      <c r="F12" s="7"/>
      <c r="G12" s="8">
        <v>28354</v>
      </c>
      <c r="H12" s="7"/>
      <c r="I12" s="8">
        <v>11960</v>
      </c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</row>
    <row r="13" spans="1:20" x14ac:dyDescent="0.35">
      <c r="A13" s="6"/>
      <c r="B13" s="44" t="s">
        <v>9</v>
      </c>
      <c r="C13" s="44"/>
      <c r="D13" s="7"/>
      <c r="E13" s="8">
        <v>0</v>
      </c>
      <c r="F13" s="7"/>
      <c r="G13" s="8">
        <f>4680+2725</f>
        <v>7405</v>
      </c>
      <c r="H13" s="7"/>
      <c r="I13" s="8">
        <f>10100+2950+1200</f>
        <v>14250</v>
      </c>
      <c r="J13" s="26"/>
      <c r="K13" s="25"/>
      <c r="L13" s="26"/>
      <c r="M13" s="25"/>
      <c r="N13" s="26"/>
      <c r="O13" s="25"/>
      <c r="P13" s="26"/>
      <c r="Q13" s="25"/>
      <c r="R13" s="26"/>
      <c r="S13" s="25"/>
      <c r="T13" s="26"/>
    </row>
    <row r="14" spans="1:20" x14ac:dyDescent="0.35">
      <c r="A14" s="6"/>
      <c r="B14" s="6"/>
      <c r="C14" s="5"/>
      <c r="D14" s="5"/>
      <c r="E14" s="9">
        <v>30817</v>
      </c>
      <c r="F14" s="5"/>
      <c r="G14" s="9">
        <f>SUM(G9:G13)</f>
        <v>130296</v>
      </c>
      <c r="H14" s="5"/>
      <c r="I14" s="9">
        <f>SUM(I9:I13)</f>
        <v>26210</v>
      </c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</row>
    <row r="15" spans="1:20" x14ac:dyDescent="0.35">
      <c r="A15" s="6"/>
      <c r="B15" s="6"/>
      <c r="C15" s="5"/>
      <c r="D15" s="5"/>
      <c r="E15" s="5"/>
      <c r="F15" s="5"/>
      <c r="G15" s="5"/>
      <c r="H15" s="5"/>
      <c r="I15" s="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x14ac:dyDescent="0.35">
      <c r="A16" s="6"/>
      <c r="B16" s="6"/>
      <c r="C16" s="5" t="s">
        <v>10</v>
      </c>
      <c r="D16" s="5"/>
      <c r="E16" s="10">
        <f>6018-1323</f>
        <v>4695</v>
      </c>
      <c r="F16" s="5"/>
      <c r="G16" s="10">
        <f>(7158+1671-1939)</f>
        <v>6890</v>
      </c>
      <c r="H16" s="5"/>
      <c r="I16" s="10">
        <f>6741-1470</f>
        <v>5271</v>
      </c>
      <c r="J16" s="24"/>
      <c r="K16" s="27"/>
      <c r="L16" s="24"/>
      <c r="M16" s="28"/>
      <c r="N16" s="24"/>
      <c r="O16" s="28"/>
      <c r="P16" s="27"/>
      <c r="Q16" s="28"/>
      <c r="R16" s="27"/>
      <c r="S16" s="28"/>
      <c r="T16" s="27"/>
    </row>
    <row r="17" spans="1:20" x14ac:dyDescent="0.35">
      <c r="A17" s="6"/>
      <c r="B17" s="6"/>
      <c r="C17" s="5"/>
      <c r="D17" s="5"/>
      <c r="E17" s="5"/>
      <c r="F17" s="5"/>
      <c r="G17" s="5"/>
      <c r="H17" s="5"/>
      <c r="I17" s="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5" thickBot="1" x14ac:dyDescent="0.4">
      <c r="A18" s="48" t="s">
        <v>11</v>
      </c>
      <c r="B18" s="48"/>
      <c r="C18" s="49"/>
      <c r="D18" s="5"/>
      <c r="E18" s="11">
        <f>E6-E14+E16</f>
        <v>663878</v>
      </c>
      <c r="F18" s="5"/>
      <c r="G18" s="11">
        <f>G6-G14+G16</f>
        <v>596594</v>
      </c>
      <c r="H18" s="5"/>
      <c r="I18" s="11">
        <f>I6-I14+I16</f>
        <v>729061</v>
      </c>
      <c r="J18" s="24"/>
      <c r="K18" s="29"/>
      <c r="L18" s="24"/>
      <c r="M18" s="29"/>
      <c r="N18" s="24"/>
      <c r="O18" s="29"/>
      <c r="P18" s="24"/>
      <c r="Q18" s="29"/>
      <c r="R18" s="24"/>
      <c r="S18" s="29"/>
      <c r="T18" s="24"/>
    </row>
    <row r="19" spans="1:20" ht="15" thickTop="1" x14ac:dyDescent="0.35">
      <c r="A19" s="6"/>
      <c r="B19" s="6"/>
      <c r="C19" s="5"/>
      <c r="D19" s="5"/>
      <c r="E19" s="5"/>
      <c r="F19" s="5"/>
      <c r="G19" s="5"/>
      <c r="H19" s="5"/>
      <c r="I19" s="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8.5" x14ac:dyDescent="0.45">
      <c r="A20" s="2" t="s">
        <v>12</v>
      </c>
      <c r="B20" s="2"/>
      <c r="C20" s="2"/>
      <c r="D20" s="2"/>
      <c r="E20" s="2"/>
      <c r="F20" s="2"/>
      <c r="G20" s="2"/>
      <c r="H20" s="2"/>
      <c r="I20" s="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x14ac:dyDescent="0.35">
      <c r="A21" s="12"/>
      <c r="B21" s="12"/>
      <c r="C21" s="13"/>
      <c r="D21" s="13"/>
      <c r="E21" s="3">
        <v>2020</v>
      </c>
      <c r="F21" s="13"/>
      <c r="G21" s="3" t="s">
        <v>1</v>
      </c>
      <c r="H21" s="13"/>
      <c r="I21" s="3">
        <v>2018</v>
      </c>
      <c r="J21" s="30"/>
      <c r="K21" s="23"/>
      <c r="L21" s="30"/>
      <c r="M21" s="23"/>
      <c r="N21" s="30"/>
      <c r="O21" s="23"/>
      <c r="P21" s="30"/>
      <c r="Q21" s="23"/>
      <c r="R21" s="30"/>
      <c r="S21" s="23"/>
      <c r="T21" s="30"/>
    </row>
    <row r="22" spans="1:20" x14ac:dyDescent="0.35">
      <c r="A22" s="47" t="s">
        <v>13</v>
      </c>
      <c r="B22" s="47"/>
      <c r="C22" s="47"/>
      <c r="D22" s="14"/>
      <c r="E22" s="14"/>
      <c r="F22" s="14"/>
      <c r="G22" s="14"/>
      <c r="H22" s="14"/>
      <c r="I22" s="14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35">
      <c r="A23" s="12"/>
      <c r="B23" s="12"/>
      <c r="C23" s="13"/>
      <c r="D23" s="13"/>
      <c r="E23" s="13"/>
      <c r="F23" s="13"/>
      <c r="G23" s="13"/>
      <c r="H23" s="13"/>
      <c r="I23" s="13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35">
      <c r="A24" s="4" t="s">
        <v>14</v>
      </c>
      <c r="B24" s="12"/>
      <c r="C24" s="13"/>
      <c r="D24" s="13"/>
      <c r="E24" s="13"/>
      <c r="F24" s="13"/>
      <c r="G24" s="13"/>
      <c r="H24" s="13"/>
      <c r="I24" s="13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35">
      <c r="A25" s="12"/>
      <c r="B25" s="12"/>
      <c r="C25" s="13"/>
      <c r="D25" s="13"/>
      <c r="E25" s="13"/>
      <c r="F25" s="13"/>
      <c r="G25" s="13"/>
      <c r="H25" s="13"/>
      <c r="I25" s="13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35">
      <c r="A26" s="12"/>
      <c r="B26" s="44" t="s">
        <v>15</v>
      </c>
      <c r="C26" s="44"/>
      <c r="D26" s="7"/>
      <c r="E26" s="15">
        <v>6306898</v>
      </c>
      <c r="F26" s="7"/>
      <c r="G26" s="15">
        <v>5583020</v>
      </c>
      <c r="H26" s="7"/>
      <c r="I26" s="15">
        <v>4986426</v>
      </c>
      <c r="J26" s="26"/>
      <c r="K26" s="32"/>
      <c r="L26" s="26"/>
      <c r="M26" s="32"/>
      <c r="N26" s="26"/>
      <c r="O26" s="32"/>
      <c r="P26" s="26"/>
      <c r="Q26" s="32"/>
      <c r="R26" s="26"/>
      <c r="S26" s="32"/>
      <c r="T26" s="26"/>
    </row>
    <row r="27" spans="1:20" x14ac:dyDescent="0.35">
      <c r="A27" s="12"/>
      <c r="B27" s="44" t="s">
        <v>16</v>
      </c>
      <c r="C27" s="44" t="s">
        <v>16</v>
      </c>
      <c r="D27" s="13"/>
      <c r="E27" s="16">
        <v>0</v>
      </c>
      <c r="F27" s="13"/>
      <c r="G27" s="16">
        <v>60000</v>
      </c>
      <c r="H27" s="13"/>
      <c r="I27" s="16">
        <v>60000</v>
      </c>
      <c r="J27" s="30"/>
      <c r="K27" s="32"/>
      <c r="L27" s="30"/>
      <c r="M27" s="32"/>
      <c r="N27" s="26"/>
      <c r="O27" s="25"/>
      <c r="P27" s="26"/>
      <c r="Q27" s="25"/>
      <c r="R27" s="26"/>
      <c r="S27" s="25"/>
      <c r="T27" s="30"/>
    </row>
    <row r="28" spans="1:20" ht="15" thickBot="1" x14ac:dyDescent="0.4">
      <c r="A28" s="45" t="s">
        <v>17</v>
      </c>
      <c r="B28" s="45"/>
      <c r="C28" s="46"/>
      <c r="D28" s="18"/>
      <c r="E28" s="19">
        <f>SUM(E26:E27)</f>
        <v>6306898</v>
      </c>
      <c r="F28" s="18"/>
      <c r="G28" s="19">
        <f>SUM(G26:G27)</f>
        <v>5643020</v>
      </c>
      <c r="H28" s="18"/>
      <c r="I28" s="19">
        <f>SUM(I26:I27)</f>
        <v>5046426</v>
      </c>
      <c r="J28" s="33"/>
      <c r="K28" s="25"/>
      <c r="L28" s="33"/>
      <c r="M28" s="25"/>
      <c r="N28" s="33"/>
      <c r="O28" s="25"/>
      <c r="P28" s="33"/>
      <c r="Q28" s="25"/>
      <c r="R28" s="33"/>
      <c r="S28" s="25"/>
      <c r="T28" s="33"/>
    </row>
    <row r="29" spans="1:20" ht="15" thickTop="1" x14ac:dyDescent="0.35">
      <c r="A29" s="12"/>
      <c r="B29" s="12"/>
      <c r="C29" s="13"/>
      <c r="D29" s="13"/>
      <c r="E29" s="13"/>
      <c r="F29" s="13"/>
      <c r="G29" s="13"/>
      <c r="H29" s="13"/>
      <c r="I29" s="13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35">
      <c r="A30" s="12"/>
      <c r="B30" s="12"/>
      <c r="C30" s="13"/>
      <c r="D30" s="13"/>
      <c r="E30" s="13"/>
      <c r="F30" s="13"/>
      <c r="G30" s="13"/>
      <c r="H30" s="13"/>
      <c r="I30" s="13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x14ac:dyDescent="0.35">
      <c r="A31" s="47" t="s">
        <v>18</v>
      </c>
      <c r="B31" s="47"/>
      <c r="C31" s="47"/>
      <c r="D31" s="14"/>
      <c r="E31" s="14"/>
      <c r="F31" s="14"/>
      <c r="G31" s="14"/>
      <c r="H31" s="14"/>
      <c r="I31" s="14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35">
      <c r="A32" s="12"/>
      <c r="B32" s="12"/>
      <c r="C32" s="13"/>
      <c r="D32" s="13"/>
      <c r="E32" s="13"/>
      <c r="F32" s="13"/>
      <c r="G32" s="13"/>
      <c r="H32" s="13"/>
      <c r="I32" s="13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35">
      <c r="A33" s="4" t="s">
        <v>19</v>
      </c>
      <c r="B33" s="12"/>
      <c r="C33" s="13"/>
      <c r="D33" s="13"/>
      <c r="E33" s="13"/>
      <c r="F33" s="13"/>
      <c r="G33" s="13"/>
      <c r="H33" s="13"/>
      <c r="I33" s="13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35">
      <c r="A34" s="12"/>
      <c r="B34" s="12"/>
      <c r="C34" s="13"/>
      <c r="D34" s="13"/>
      <c r="E34" s="13"/>
      <c r="F34" s="13"/>
      <c r="G34" s="13"/>
      <c r="H34" s="13"/>
      <c r="I34" s="13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35">
      <c r="A35" s="12"/>
      <c r="B35" s="44" t="s">
        <v>20</v>
      </c>
      <c r="C35" s="44"/>
      <c r="D35" s="7"/>
      <c r="E35" s="17">
        <f>G35+E18</f>
        <v>6306898</v>
      </c>
      <c r="F35" s="7"/>
      <c r="G35" s="17">
        <f>+I35+G18</f>
        <v>5643020</v>
      </c>
      <c r="H35" s="7"/>
      <c r="I35" s="17">
        <v>5046426</v>
      </c>
      <c r="J35" s="26"/>
      <c r="K35" s="25"/>
      <c r="L35" s="26"/>
      <c r="M35" s="25"/>
      <c r="N35" s="26"/>
      <c r="O35" s="25"/>
      <c r="P35" s="26"/>
      <c r="Q35" s="25"/>
      <c r="R35" s="26"/>
      <c r="S35" s="25"/>
      <c r="T35" s="26"/>
    </row>
    <row r="36" spans="1:20" x14ac:dyDescent="0.35">
      <c r="A36" s="12"/>
      <c r="B36" s="7"/>
      <c r="C36" s="7"/>
      <c r="D36" s="7"/>
      <c r="E36" s="7"/>
      <c r="F36" s="7"/>
      <c r="G36" s="7"/>
      <c r="H36" s="7"/>
      <c r="I36" s="7"/>
      <c r="J36" s="26"/>
      <c r="K36" s="26"/>
      <c r="L36" s="26"/>
      <c r="M36" s="25"/>
      <c r="N36" s="26"/>
      <c r="O36" s="25"/>
      <c r="P36" s="26"/>
      <c r="Q36" s="25"/>
      <c r="R36" s="26"/>
      <c r="S36" s="25"/>
      <c r="T36" s="26"/>
    </row>
    <row r="37" spans="1:20" x14ac:dyDescent="0.35">
      <c r="A37" s="12"/>
      <c r="B37" s="12"/>
      <c r="C37" s="13"/>
      <c r="D37" s="13"/>
      <c r="E37" s="13"/>
      <c r="F37" s="13"/>
      <c r="G37" s="13"/>
      <c r="H37" s="13"/>
      <c r="I37" s="13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35">
      <c r="A38" s="4" t="s">
        <v>21</v>
      </c>
      <c r="B38" s="12"/>
      <c r="C38" s="13"/>
      <c r="D38" s="13"/>
      <c r="E38" s="13"/>
      <c r="F38" s="13"/>
      <c r="G38" s="13"/>
      <c r="H38" s="13"/>
      <c r="I38" s="1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x14ac:dyDescent="0.35">
      <c r="A39" s="12"/>
      <c r="B39" s="44" t="s">
        <v>22</v>
      </c>
      <c r="C39" s="44"/>
      <c r="D39" s="7"/>
      <c r="E39" s="20">
        <v>0</v>
      </c>
      <c r="F39" s="7"/>
      <c r="G39" s="20">
        <v>0</v>
      </c>
      <c r="H39" s="7"/>
      <c r="I39" s="20">
        <v>0</v>
      </c>
      <c r="J39" s="26"/>
      <c r="K39" s="34"/>
      <c r="L39" s="26"/>
      <c r="M39" s="25"/>
      <c r="N39" s="26"/>
      <c r="O39" s="25"/>
      <c r="P39" s="26"/>
      <c r="Q39" s="25"/>
      <c r="R39" s="26"/>
      <c r="S39" s="25"/>
      <c r="T39" s="26"/>
    </row>
    <row r="40" spans="1:20" x14ac:dyDescent="0.35">
      <c r="A40" s="12"/>
      <c r="B40" s="12"/>
      <c r="C40" s="13"/>
      <c r="D40" s="13"/>
      <c r="E40" s="13"/>
      <c r="F40" s="13"/>
      <c r="G40" s="13"/>
      <c r="H40" s="13"/>
      <c r="I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" thickBot="1" x14ac:dyDescent="0.4">
      <c r="A41" s="45" t="s">
        <v>23</v>
      </c>
      <c r="B41" s="45"/>
      <c r="C41" s="46"/>
      <c r="D41" s="18"/>
      <c r="E41" s="19">
        <f>E35+E39</f>
        <v>6306898</v>
      </c>
      <c r="F41" s="18"/>
      <c r="G41" s="19">
        <f>G35+G39</f>
        <v>5643020</v>
      </c>
      <c r="H41" s="18"/>
      <c r="I41" s="19">
        <f>I35+I39</f>
        <v>5046426</v>
      </c>
      <c r="J41" s="33"/>
      <c r="K41" s="25"/>
      <c r="L41" s="33"/>
      <c r="M41" s="25"/>
      <c r="N41" s="33"/>
      <c r="O41" s="25"/>
      <c r="P41" s="33"/>
      <c r="Q41" s="25"/>
      <c r="R41" s="33"/>
      <c r="S41" s="25"/>
      <c r="T41" s="33"/>
    </row>
    <row r="42" spans="1:20" ht="15" thickTop="1" x14ac:dyDescent="0.35">
      <c r="A42" s="12"/>
      <c r="B42" s="12"/>
      <c r="C42" s="13"/>
      <c r="D42" s="13"/>
      <c r="E42" s="13"/>
      <c r="F42" s="13"/>
      <c r="G42" s="13"/>
      <c r="H42" s="13"/>
      <c r="I42" s="13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x14ac:dyDescent="0.35">
      <c r="A43" s="42" t="s">
        <v>24</v>
      </c>
      <c r="B43" s="42"/>
      <c r="C43" s="42"/>
      <c r="D43" s="42"/>
      <c r="E43" s="42"/>
      <c r="F43" s="42"/>
      <c r="G43" s="42"/>
      <c r="H43" s="42"/>
      <c r="I43" s="42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35">
      <c r="A44" s="43" t="s">
        <v>25</v>
      </c>
      <c r="B44" s="43"/>
      <c r="C44" s="43"/>
      <c r="D44" s="43"/>
      <c r="E44" s="43"/>
      <c r="F44" s="43"/>
      <c r="G44" s="43"/>
      <c r="H44" s="43"/>
      <c r="I44" s="43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</sheetData>
  <mergeCells count="18">
    <mergeCell ref="B10:C10"/>
    <mergeCell ref="B11:C11"/>
    <mergeCell ref="A1:K1"/>
    <mergeCell ref="A43:I43"/>
    <mergeCell ref="A44:I44"/>
    <mergeCell ref="B27:C27"/>
    <mergeCell ref="A28:C28"/>
    <mergeCell ref="A31:C31"/>
    <mergeCell ref="B35:C35"/>
    <mergeCell ref="B39:C39"/>
    <mergeCell ref="A41:C41"/>
    <mergeCell ref="B12:C12"/>
    <mergeCell ref="B13:C13"/>
    <mergeCell ref="A18:C18"/>
    <mergeCell ref="A22:C22"/>
    <mergeCell ref="B26:C26"/>
    <mergeCell ref="B5:C5"/>
    <mergeCell ref="B9:C9"/>
  </mergeCells>
  <pageMargins left="0.7" right="0.7" top="0.75" bottom="0.75" header="0.3" footer="0.3"/>
  <pageSetup orientation="portrait" r:id="rId1"/>
  <ignoredErrors>
    <ignoredError sqref="G21 E3 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Valur Rafn Halldórsson</dc:creator>
  <cp:lastModifiedBy>Kolbrún Erna Magnúsdóttir</cp:lastModifiedBy>
  <dcterms:created xsi:type="dcterms:W3CDTF">2021-10-07T15:52:05Z</dcterms:created>
  <dcterms:modified xsi:type="dcterms:W3CDTF">2021-10-08T08:43:07Z</dcterms:modified>
</cp:coreProperties>
</file>